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fs01\public\Community Caring Program\"/>
    </mc:Choice>
  </mc:AlternateContent>
  <xr:revisionPtr revIDLastSave="0" documentId="8_{9018C46A-6B0B-496C-BA15-8D19AE2A1228}" xr6:coauthVersionLast="47" xr6:coauthVersionMax="47" xr10:uidLastSave="{00000000-0000-0000-0000-000000000000}"/>
  <bookViews>
    <workbookView xWindow="28680" yWindow="-120" windowWidth="29040" windowHeight="15840" xr2:uid="{00000000-000D-0000-FFFF-FFFF00000000}"/>
  </bookViews>
  <sheets>
    <sheet name="Sheet1 (2)" sheetId="2" r:id="rId1"/>
    <sheet name="Sheet1" sheetId="1" r:id="rId2"/>
  </sheets>
  <definedNames>
    <definedName name="_xlnm.Print_Area" localSheetId="1">Sheet1!$A$1:$G$38</definedName>
    <definedName name="_xlnm.Print_Area" localSheetId="0">'Sheet1 (2)'!$A$1:$Q$33</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 i="2" l="1"/>
  <c r="Q24" i="2" s="1"/>
  <c r="K24" i="2"/>
  <c r="H24" i="2"/>
  <c r="E24" i="2"/>
  <c r="P23" i="2"/>
  <c r="P22" i="2"/>
  <c r="P21" i="2"/>
  <c r="P20" i="2"/>
  <c r="Q20" i="2" s="1"/>
  <c r="P19" i="2"/>
  <c r="P18" i="2"/>
  <c r="P17" i="2"/>
  <c r="P16" i="2"/>
  <c r="M23" i="2"/>
  <c r="N23" i="2" s="1"/>
  <c r="M22" i="2"/>
  <c r="M21" i="2"/>
  <c r="N21" i="2" s="1"/>
  <c r="M20" i="2"/>
  <c r="N20" i="2" s="1"/>
  <c r="M19" i="2"/>
  <c r="N19" i="2" s="1"/>
  <c r="M18" i="2"/>
  <c r="M17" i="2"/>
  <c r="N17" i="2" s="1"/>
  <c r="M16" i="2"/>
  <c r="N16" i="2" s="1"/>
  <c r="J23" i="2"/>
  <c r="K23" i="2" s="1"/>
  <c r="J22" i="2"/>
  <c r="K22" i="2" s="1"/>
  <c r="J21" i="2"/>
  <c r="K21" i="2" s="1"/>
  <c r="J20" i="2"/>
  <c r="K20" i="2" s="1"/>
  <c r="J19" i="2"/>
  <c r="K19" i="2" s="1"/>
  <c r="J18" i="2"/>
  <c r="K18" i="2" s="1"/>
  <c r="J17" i="2"/>
  <c r="K17" i="2" s="1"/>
  <c r="J16" i="2"/>
  <c r="K16" i="2" s="1"/>
  <c r="G23" i="2"/>
  <c r="H23" i="2" s="1"/>
  <c r="G22" i="2"/>
  <c r="H22" i="2" s="1"/>
  <c r="G21" i="2"/>
  <c r="H21" i="2" s="1"/>
  <c r="G20" i="2"/>
  <c r="H20" i="2" s="1"/>
  <c r="G19" i="2"/>
  <c r="G18" i="2"/>
  <c r="H18" i="2" s="1"/>
  <c r="G17" i="2"/>
  <c r="H17" i="2" s="1"/>
  <c r="H16" i="2"/>
  <c r="Q23" i="2"/>
  <c r="Q22" i="2"/>
  <c r="Q21" i="2"/>
  <c r="Q19" i="2"/>
  <c r="Q18" i="2"/>
  <c r="Q17" i="2"/>
  <c r="Q16" i="2"/>
  <c r="N22" i="2"/>
  <c r="N18" i="2"/>
  <c r="H19" i="2"/>
  <c r="E17" i="2"/>
  <c r="E23" i="2"/>
  <c r="E22" i="2"/>
  <c r="E21" i="2"/>
  <c r="E20" i="2"/>
  <c r="E19" i="2"/>
  <c r="E18" i="2"/>
</calcChain>
</file>

<file path=xl/sharedStrings.xml><?xml version="1.0" encoding="utf-8"?>
<sst xmlns="http://schemas.openxmlformats.org/spreadsheetml/2006/main" count="124" uniqueCount="65">
  <si>
    <t>Family Size</t>
  </si>
  <si>
    <t>Patient Responsibility</t>
  </si>
  <si>
    <t xml:space="preserve"> </t>
  </si>
  <si>
    <t>Poverty Guidelines</t>
  </si>
  <si>
    <t>For each additional person, add</t>
  </si>
  <si>
    <t>Poverty Level</t>
  </si>
  <si>
    <t>At or Below
100%</t>
  </si>
  <si>
    <t>Above
200%</t>
  </si>
  <si>
    <t>20% Pay</t>
  </si>
  <si>
    <t>40% Pay</t>
  </si>
  <si>
    <t>60% Pay</t>
  </si>
  <si>
    <t>80% Pay</t>
  </si>
  <si>
    <t>100% Pay</t>
  </si>
  <si>
    <t>Federal Register</t>
  </si>
  <si>
    <t>0% Pay</t>
  </si>
  <si>
    <t>Linton Regional Medical Center</t>
  </si>
  <si>
    <t>PO Box 850 - 111 Elm Ave W</t>
  </si>
  <si>
    <t>Phone: 701-254-4511</t>
  </si>
  <si>
    <t>Fax: 701-254-0112</t>
  </si>
  <si>
    <t>Linton, ND 58522</t>
  </si>
  <si>
    <t>Phone: 701-254-4511     Fax: 701-254-0112</t>
  </si>
  <si>
    <t>Poverty Guidelines for 2023</t>
  </si>
  <si>
    <t>0-14,580</t>
  </si>
  <si>
    <t>14,581-18,225</t>
  </si>
  <si>
    <t>18,226-21,870</t>
  </si>
  <si>
    <t>21,871-25,515</t>
  </si>
  <si>
    <t>25,516-29,160</t>
  </si>
  <si>
    <t>0-19,720</t>
  </si>
  <si>
    <t>24,651-29,580</t>
  </si>
  <si>
    <t>29,581-34,510</t>
  </si>
  <si>
    <t>34,511-39,440</t>
  </si>
  <si>
    <t>0-24,860</t>
  </si>
  <si>
    <t>24,861-31,075</t>
  </si>
  <si>
    <t>31,076-37,290</t>
  </si>
  <si>
    <t>37,291-43,505</t>
  </si>
  <si>
    <t>43,506-49,720</t>
  </si>
  <si>
    <t>0-30,000</t>
  </si>
  <si>
    <t>30,001-37,500</t>
  </si>
  <si>
    <t>37,501-45,000</t>
  </si>
  <si>
    <t>45,001-52,500</t>
  </si>
  <si>
    <t>52,501-60,000</t>
  </si>
  <si>
    <t>0-35,140</t>
  </si>
  <si>
    <t>35,141-43,925</t>
  </si>
  <si>
    <t>43,926-52,710</t>
  </si>
  <si>
    <t>52,711-61,495</t>
  </si>
  <si>
    <t>61,496-70,280</t>
  </si>
  <si>
    <t>0-40,280</t>
  </si>
  <si>
    <t>40,281-50,350</t>
  </si>
  <si>
    <t>50,351-60,420</t>
  </si>
  <si>
    <t>60,421-70,490</t>
  </si>
  <si>
    <t>70,491-80,560</t>
  </si>
  <si>
    <t>0-45,420</t>
  </si>
  <si>
    <t>45,451-56,775</t>
  </si>
  <si>
    <t>56,776-68,130</t>
  </si>
  <si>
    <t>68,131-79,485</t>
  </si>
  <si>
    <t>79,486-90,840</t>
  </si>
  <si>
    <t>0-50,560</t>
  </si>
  <si>
    <t>50,561-63,200</t>
  </si>
  <si>
    <t>63,201-75,840</t>
  </si>
  <si>
    <t>75,841-88,480</t>
  </si>
  <si>
    <t>88,481-101,120</t>
  </si>
  <si>
    <t>19,721-24,650</t>
  </si>
  <si>
    <t>-</t>
  </si>
  <si>
    <t>Phone: 701-254-4511 Fax: 701-254-0112</t>
  </si>
  <si>
    <t>Poverty Guidelines for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</si>
</sst>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
    <numFmt numFmtId="165" formatCode="&quot;$&quot;\ #,##0"/>
  </numFmts>
  <fonts count="8" x14ac:knownFonts="1">
    <font>
      <sz val="10"/>
      <name val="Arial"/>
    </font>
    <font>
      <sz val="8"/>
      <name val="Arial"/>
      <family val="2"/>
    </font>
    <font>
      <b/>
      <sz val="14"/>
      <name val="Arial"/>
      <family val="2"/>
    </font>
    <font>
      <b/>
      <sz val="16"/>
      <name val="Arial"/>
      <family val="2"/>
    </font>
    <font>
      <b/>
      <i/>
      <sz val="8"/>
      <name val="Arial"/>
      <family val="2"/>
    </font>
    <font>
      <sz val="10"/>
      <name val="Arial"/>
      <family val="2"/>
    </font>
    <font>
      <sz val="12"/>
      <name val="Times New Roman"/>
      <family val="1"/>
    </font>
    <font>
      <sz val="10"/>
      <name val="Arial"/>
      <family val="2"/>
    </font>
  </fonts>
  <fills count="3">
    <fill>
      <patternFill patternType="none"/>
    </fill>
    <fill>
      <patternFill patternType="gray125"/>
    </fill>
    <fill>
      <patternFill patternType="solid">
        <fgColor theme="0"/>
        <bgColor indexed="64"/>
      </patternFill>
    </fill>
  </fills>
  <borders count="18">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43" fontId="7" fillId="0" borderId="0" applyFont="0" applyFill="0" applyBorder="0" applyAlignment="0" applyProtection="0"/>
  </cellStyleXfs>
  <cellXfs count="68">
    <xf numFmtId="0" fontId="0" fillId="0" borderId="0" xfId="0"/>
    <xf numFmtId="0" fontId="0" fillId="0" borderId="0" xfId="0" applyAlignment="1">
      <alignment horizontal="center"/>
    </xf>
    <xf numFmtId="164" fontId="4" fillId="0" borderId="0" xfId="0" applyNumberFormat="1" applyFont="1" applyAlignment="1">
      <alignment horizontal="center"/>
    </xf>
    <xf numFmtId="15" fontId="4" fillId="0" borderId="0" xfId="0" quotePrefix="1" applyNumberFormat="1" applyFont="1" applyAlignment="1">
      <alignment horizontal="left"/>
    </xf>
    <xf numFmtId="0" fontId="0" fillId="2" borderId="3" xfId="0" applyFill="1" applyBorder="1" applyAlignment="1">
      <alignment horizontal="center" vertical="center"/>
    </xf>
    <xf numFmtId="9" fontId="0" fillId="2" borderId="9" xfId="0" applyNumberFormat="1" applyFill="1" applyBorder="1" applyAlignment="1">
      <alignment horizontal="center" vertical="center" wrapText="1"/>
    </xf>
    <xf numFmtId="9" fontId="0" fillId="2" borderId="9" xfId="0" applyNumberFormat="1" applyFill="1" applyBorder="1" applyAlignment="1">
      <alignment horizontal="center" vertical="center"/>
    </xf>
    <xf numFmtId="9" fontId="0" fillId="2" borderId="8" xfId="0" applyNumberFormat="1" applyFill="1" applyBorder="1" applyAlignment="1">
      <alignment horizontal="center" vertical="center" wrapText="1"/>
    </xf>
    <xf numFmtId="0" fontId="0" fillId="2" borderId="9" xfId="0" applyFill="1" applyBorder="1" applyAlignment="1">
      <alignment horizontal="center"/>
    </xf>
    <xf numFmtId="9" fontId="0" fillId="2" borderId="9" xfId="0" applyNumberFormat="1" applyFill="1" applyBorder="1" applyAlignment="1">
      <alignment horizontal="center"/>
    </xf>
    <xf numFmtId="0" fontId="0" fillId="2" borderId="4" xfId="0" applyFill="1" applyBorder="1" applyAlignment="1">
      <alignment horizontal="center"/>
    </xf>
    <xf numFmtId="164" fontId="0" fillId="2" borderId="1" xfId="0" applyNumberFormat="1" applyFill="1" applyBorder="1" applyAlignment="1">
      <alignment horizontal="center"/>
    </xf>
    <xf numFmtId="164" fontId="5" fillId="2" borderId="1" xfId="0" applyNumberFormat="1" applyFont="1" applyFill="1" applyBorder="1" applyAlignment="1">
      <alignment horizontal="center"/>
    </xf>
    <xf numFmtId="164" fontId="0" fillId="2" borderId="6" xfId="0" applyNumberFormat="1" applyFill="1" applyBorder="1" applyAlignment="1">
      <alignment horizontal="center"/>
    </xf>
    <xf numFmtId="0" fontId="0" fillId="2" borderId="5" xfId="0" applyFill="1" applyBorder="1" applyAlignment="1">
      <alignment horizontal="center" wrapText="1"/>
    </xf>
    <xf numFmtId="164" fontId="0" fillId="2" borderId="2" xfId="0" applyNumberFormat="1" applyFill="1" applyBorder="1" applyAlignment="1">
      <alignment horizontal="center" vertical="center"/>
    </xf>
    <xf numFmtId="164" fontId="0" fillId="2" borderId="7" xfId="0" applyNumberFormat="1" applyFill="1" applyBorder="1" applyAlignment="1">
      <alignment horizontal="center" vertical="center"/>
    </xf>
    <xf numFmtId="0" fontId="2" fillId="0" borderId="0" xfId="0" applyFont="1"/>
    <xf numFmtId="9" fontId="5" fillId="2" borderId="9" xfId="0" applyNumberFormat="1" applyFont="1" applyFill="1" applyBorder="1" applyAlignment="1">
      <alignment horizontal="center"/>
    </xf>
    <xf numFmtId="0" fontId="3" fillId="0" borderId="0" xfId="0" applyFont="1"/>
    <xf numFmtId="0" fontId="6" fillId="0" borderId="0" xfId="0" applyFont="1" applyAlignment="1">
      <alignment vertical="center"/>
    </xf>
    <xf numFmtId="0" fontId="6" fillId="0" borderId="0" xfId="0" applyFont="1" applyAlignment="1">
      <alignment horizontal="right" vertical="center"/>
    </xf>
    <xf numFmtId="0" fontId="0" fillId="0" borderId="12" xfId="0" applyBorder="1" applyAlignment="1">
      <alignment horizontal="center"/>
    </xf>
    <xf numFmtId="0" fontId="0" fillId="0" borderId="12" xfId="0" applyBorder="1"/>
    <xf numFmtId="0" fontId="0" fillId="2" borderId="0" xfId="0" applyFill="1" applyAlignment="1">
      <alignment horizontal="center"/>
    </xf>
    <xf numFmtId="165" fontId="0" fillId="2" borderId="16" xfId="1" applyNumberFormat="1" applyFont="1" applyFill="1" applyBorder="1" applyAlignment="1">
      <alignment horizontal="center"/>
    </xf>
    <xf numFmtId="165" fontId="0" fillId="2" borderId="17" xfId="1" applyNumberFormat="1" applyFont="1" applyFill="1" applyBorder="1" applyAlignment="1">
      <alignment horizontal="center"/>
    </xf>
    <xf numFmtId="165" fontId="0" fillId="2" borderId="8" xfId="1" applyNumberFormat="1" applyFont="1" applyFill="1" applyBorder="1" applyAlignment="1">
      <alignment horizontal="center"/>
    </xf>
    <xf numFmtId="165" fontId="0" fillId="2" borderId="3" xfId="1" applyNumberFormat="1" applyFont="1" applyFill="1" applyBorder="1" applyAlignment="1">
      <alignment horizontal="center"/>
    </xf>
    <xf numFmtId="165" fontId="0" fillId="2" borderId="4" xfId="1" applyNumberFormat="1" applyFont="1" applyFill="1" applyBorder="1" applyAlignment="1">
      <alignment horizontal="center"/>
    </xf>
    <xf numFmtId="165" fontId="0" fillId="2" borderId="0" xfId="1" applyNumberFormat="1" applyFont="1" applyFill="1" applyBorder="1" applyAlignment="1">
      <alignment horizontal="center"/>
    </xf>
    <xf numFmtId="165" fontId="0" fillId="2" borderId="6" xfId="1" applyNumberFormat="1" applyFont="1" applyFill="1" applyBorder="1" applyAlignment="1">
      <alignment horizontal="center"/>
    </xf>
    <xf numFmtId="165" fontId="0" fillId="2" borderId="1" xfId="1" applyNumberFormat="1" applyFont="1" applyFill="1" applyBorder="1" applyAlignment="1">
      <alignment horizontal="center"/>
    </xf>
    <xf numFmtId="165" fontId="0" fillId="2" borderId="2" xfId="1" applyNumberFormat="1" applyFont="1" applyFill="1" applyBorder="1" applyAlignment="1">
      <alignment horizontal="center" vertical="center"/>
    </xf>
    <xf numFmtId="0" fontId="0" fillId="2" borderId="0" xfId="0" applyFill="1"/>
    <xf numFmtId="0" fontId="6" fillId="2" borderId="0" xfId="0" applyFont="1" applyFill="1" applyAlignment="1">
      <alignment horizontal="right" vertical="center"/>
    </xf>
    <xf numFmtId="0" fontId="3" fillId="2" borderId="0" xfId="0" applyFont="1" applyFill="1"/>
    <xf numFmtId="0" fontId="2" fillId="2" borderId="0" xfId="0" applyFont="1" applyFill="1"/>
    <xf numFmtId="0" fontId="6" fillId="2" borderId="0" xfId="0" applyFont="1" applyFill="1" applyAlignment="1">
      <alignment vertical="center"/>
    </xf>
    <xf numFmtId="0" fontId="0" fillId="2" borderId="12" xfId="0" applyFill="1" applyBorder="1" applyAlignment="1">
      <alignment horizontal="center"/>
    </xf>
    <xf numFmtId="0" fontId="0" fillId="2" borderId="12" xfId="0" applyFill="1" applyBorder="1"/>
    <xf numFmtId="164" fontId="4" fillId="2" borderId="0" xfId="0" applyNumberFormat="1" applyFont="1" applyFill="1" applyAlignment="1">
      <alignment horizontal="center"/>
    </xf>
    <xf numFmtId="164" fontId="4" fillId="2" borderId="0" xfId="0" applyNumberFormat="1" applyFont="1" applyFill="1" applyAlignment="1">
      <alignment horizontal="right"/>
    </xf>
    <xf numFmtId="15" fontId="4" fillId="2" borderId="0" xfId="0" quotePrefix="1" applyNumberFormat="1" applyFont="1" applyFill="1" applyAlignment="1">
      <alignment horizontal="left"/>
    </xf>
    <xf numFmtId="9" fontId="0" fillId="2" borderId="3" xfId="0" applyNumberFormat="1" applyFill="1" applyBorder="1" applyAlignment="1">
      <alignment horizontal="center"/>
    </xf>
    <xf numFmtId="9" fontId="0" fillId="2" borderId="13" xfId="0" applyNumberFormat="1" applyFill="1" applyBorder="1" applyAlignment="1">
      <alignment horizontal="center" vertical="center"/>
    </xf>
    <xf numFmtId="9" fontId="0" fillId="2" borderId="14" xfId="0" applyNumberFormat="1" applyFill="1" applyBorder="1" applyAlignment="1">
      <alignment horizontal="center" vertical="center"/>
    </xf>
    <xf numFmtId="9" fontId="0" fillId="2" borderId="15" xfId="0" applyNumberFormat="1" applyFill="1" applyBorder="1" applyAlignment="1">
      <alignment horizontal="center" vertical="center"/>
    </xf>
    <xf numFmtId="9" fontId="0" fillId="2" borderId="16" xfId="0" applyNumberFormat="1" applyFill="1" applyBorder="1" applyAlignment="1">
      <alignment horizontal="center"/>
    </xf>
    <xf numFmtId="9" fontId="0" fillId="2" borderId="17" xfId="0" applyNumberFormat="1" applyFill="1" applyBorder="1" applyAlignment="1">
      <alignment horizontal="center"/>
    </xf>
    <xf numFmtId="9" fontId="0" fillId="2" borderId="8" xfId="0" applyNumberFormat="1" applyFill="1" applyBorder="1" applyAlignment="1">
      <alignment horizontal="center"/>
    </xf>
    <xf numFmtId="165" fontId="0" fillId="2" borderId="5" xfId="1" applyNumberFormat="1" applyFont="1" applyFill="1" applyBorder="1" applyAlignment="1">
      <alignment horizontal="center" vertical="center"/>
    </xf>
    <xf numFmtId="165" fontId="0" fillId="2" borderId="10" xfId="1" applyNumberFormat="1" applyFont="1" applyFill="1" applyBorder="1" applyAlignment="1">
      <alignment horizontal="center" vertical="center"/>
    </xf>
    <xf numFmtId="165" fontId="0" fillId="2" borderId="7" xfId="1" applyNumberFormat="1" applyFont="1" applyFill="1" applyBorder="1" applyAlignment="1">
      <alignment horizontal="center" vertical="center"/>
    </xf>
    <xf numFmtId="9" fontId="0" fillId="2" borderId="13" xfId="0" applyNumberFormat="1" applyFill="1" applyBorder="1" applyAlignment="1">
      <alignment horizontal="center" vertical="center" wrapText="1"/>
    </xf>
    <xf numFmtId="9" fontId="0" fillId="2" borderId="14" xfId="0" applyNumberFormat="1" applyFill="1" applyBorder="1" applyAlignment="1">
      <alignment horizontal="center" vertical="center" wrapText="1"/>
    </xf>
    <xf numFmtId="9" fontId="0" fillId="2" borderId="15" xfId="0" applyNumberFormat="1" applyFill="1" applyBorder="1" applyAlignment="1">
      <alignment horizontal="center" vertical="center" wrapText="1"/>
    </xf>
    <xf numFmtId="9" fontId="5" fillId="2" borderId="16" xfId="0" applyNumberFormat="1" applyFont="1" applyFill="1" applyBorder="1" applyAlignment="1">
      <alignment horizontal="center"/>
    </xf>
    <xf numFmtId="9" fontId="5" fillId="2" borderId="17" xfId="0" applyNumberFormat="1" applyFont="1" applyFill="1" applyBorder="1" applyAlignment="1">
      <alignment horizontal="center"/>
    </xf>
    <xf numFmtId="9" fontId="5" fillId="2" borderId="8" xfId="0" applyNumberFormat="1" applyFont="1" applyFill="1" applyBorder="1" applyAlignment="1">
      <alignment horizontal="center"/>
    </xf>
    <xf numFmtId="0" fontId="0" fillId="2" borderId="10" xfId="0" applyFill="1" applyBorder="1" applyAlignment="1">
      <alignment horizontal="center"/>
    </xf>
    <xf numFmtId="0" fontId="6" fillId="2" borderId="0" xfId="0" applyFont="1" applyFill="1" applyAlignment="1">
      <alignment horizontal="right"/>
    </xf>
    <xf numFmtId="0" fontId="6" fillId="2" borderId="0" xfId="0" applyFont="1" applyFill="1" applyAlignment="1">
      <alignment horizontal="right" vertical="center"/>
    </xf>
    <xf numFmtId="0" fontId="2" fillId="2" borderId="11" xfId="0" applyFont="1" applyFill="1" applyBorder="1" applyAlignment="1">
      <alignment horizontal="center"/>
    </xf>
    <xf numFmtId="0" fontId="2" fillId="0" borderId="11" xfId="0" applyFont="1" applyBorder="1" applyAlignment="1">
      <alignment horizontal="center"/>
    </xf>
    <xf numFmtId="0" fontId="0" fillId="0" borderId="10" xfId="0" applyBorder="1" applyAlignment="1">
      <alignment horizontal="center"/>
    </xf>
    <xf numFmtId="0" fontId="6" fillId="0" borderId="0" xfId="0" applyFont="1" applyAlignment="1">
      <alignment horizontal="right"/>
    </xf>
    <xf numFmtId="0" fontId="6" fillId="0" borderId="0" xfId="0" applyFont="1" applyAlignment="1">
      <alignment horizontal="right"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230187</xdr:rowOff>
    </xdr:from>
    <xdr:to>
      <xdr:col>17</xdr:col>
      <xdr:colOff>2215</xdr:colOff>
      <xdr:row>10</xdr:row>
      <xdr:rowOff>79374</xdr:rowOff>
    </xdr:to>
    <xdr:sp macro="" textlink="">
      <xdr:nvSpPr>
        <xdr:cNvPr id="2" name="Text Box 1">
          <a:extLst>
            <a:ext uri="{FF2B5EF4-FFF2-40B4-BE49-F238E27FC236}">
              <a16:creationId xmlns:a16="http://schemas.microsoft.com/office/drawing/2014/main" id="{8C2C92F3-1C63-4D0E-8C75-D5DD4DFBAB87}"/>
            </a:ext>
          </a:extLst>
        </xdr:cNvPr>
        <xdr:cNvSpPr txBox="1">
          <a:spLocks noChangeArrowheads="1"/>
        </xdr:cNvSpPr>
      </xdr:nvSpPr>
      <xdr:spPr bwMode="auto">
        <a:xfrm>
          <a:off x="0" y="887412"/>
          <a:ext cx="6403015" cy="1611312"/>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100" b="0" i="0" u="none" strike="noStrike" baseline="0">
              <a:solidFill>
                <a:srgbClr val="000000"/>
              </a:solidFill>
              <a:latin typeface="Arial"/>
              <a:cs typeface="Arial"/>
            </a:rPr>
            <a:t>Linton Regional Medical Center has an assistance program called "Community Caring" which is a charity program for people who cannot afford to pay for their healthcare. The committee is comprised of the Chief Financial Officer and Hospital Business Manager .   This committee meets on an "as needed"  basis to review the application to determine eligibility.  The facility and patient responsibility is determined using the current poverty guidelines as listed in the Federal Register at http://aspe.hhs.gov/poverty/fedreg.htm. and the current determination guidelines are as listed below.   The final determination is forwarded to the Chief Executive Officer for approval and the patient or responsible party is notified by mail.  </a:t>
          </a:r>
        </a:p>
      </xdr:txBody>
    </xdr:sp>
    <xdr:clientData/>
  </xdr:twoCellAnchor>
  <xdr:twoCellAnchor>
    <xdr:from>
      <xdr:col>0</xdr:col>
      <xdr:colOff>7620</xdr:colOff>
      <xdr:row>25</xdr:row>
      <xdr:rowOff>7619</xdr:rowOff>
    </xdr:from>
    <xdr:to>
      <xdr:col>16</xdr:col>
      <xdr:colOff>785813</xdr:colOff>
      <xdr:row>33</xdr:row>
      <xdr:rowOff>15874</xdr:rowOff>
    </xdr:to>
    <xdr:sp macro="" textlink="">
      <xdr:nvSpPr>
        <xdr:cNvPr id="3" name="Text Box 4">
          <a:extLst>
            <a:ext uri="{FF2B5EF4-FFF2-40B4-BE49-F238E27FC236}">
              <a16:creationId xmlns:a16="http://schemas.microsoft.com/office/drawing/2014/main" id="{1FD14A4B-B846-4A0A-9B38-F842E4B82A13}"/>
            </a:ext>
          </a:extLst>
        </xdr:cNvPr>
        <xdr:cNvSpPr txBox="1">
          <a:spLocks noChangeArrowheads="1"/>
        </xdr:cNvSpPr>
      </xdr:nvSpPr>
      <xdr:spPr bwMode="auto">
        <a:xfrm>
          <a:off x="7620" y="5522594"/>
          <a:ext cx="6378893" cy="162750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100" b="1" i="0" u="none" strike="noStrike" baseline="0">
              <a:solidFill>
                <a:srgbClr val="000000"/>
              </a:solidFill>
              <a:latin typeface="Arial"/>
              <a:cs typeface="Arial"/>
            </a:rPr>
            <a:t>Community Caring Program approval requires the responsible party to supply the following information:</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1) Current bank statements x 3 months or</a:t>
          </a:r>
        </a:p>
        <a:p>
          <a:pPr algn="l" rtl="0">
            <a:defRPr sz="1000"/>
          </a:pPr>
          <a:r>
            <a:rPr lang="en-US" sz="1000" b="0" i="0" u="none" strike="noStrike" baseline="0">
              <a:solidFill>
                <a:srgbClr val="000000"/>
              </a:solidFill>
              <a:latin typeface="Arial"/>
              <a:cs typeface="Arial"/>
            </a:rPr>
            <a:t>                    2) Current income verification x 3 months or</a:t>
          </a:r>
        </a:p>
        <a:p>
          <a:pPr algn="l" rtl="0">
            <a:defRPr sz="1000"/>
          </a:pPr>
          <a:r>
            <a:rPr lang="en-US" sz="1000" b="0" i="0" u="none" strike="noStrike" baseline="0">
              <a:solidFill>
                <a:srgbClr val="000000"/>
              </a:solidFill>
              <a:latin typeface="Arial"/>
              <a:cs typeface="Arial"/>
            </a:rPr>
            <a:t>                    3) Current tax return</a:t>
          </a:r>
        </a:p>
        <a:p>
          <a:pPr algn="l" rtl="0">
            <a:defRPr sz="1000"/>
          </a:pPr>
          <a:r>
            <a:rPr lang="en-US" sz="1000" b="0" i="0" u="none" strike="noStrike" baseline="0">
              <a:solidFill>
                <a:srgbClr val="000000"/>
              </a:solidFill>
              <a:latin typeface="Arial"/>
              <a:cs typeface="Arial"/>
            </a:rPr>
            <a:t>                    4) Completed Community Caring Program Application </a:t>
          </a:r>
        </a:p>
        <a:p>
          <a:pPr algn="l" rtl="0">
            <a:defRPr sz="1000"/>
          </a:pPr>
          <a:r>
            <a:rPr lang="en-US" sz="1000" b="0" i="0" u="none" strike="noStrike" baseline="0">
              <a:solidFill>
                <a:srgbClr val="000000"/>
              </a:solidFill>
              <a:latin typeface="Arial"/>
              <a:cs typeface="Arial"/>
            </a:rPr>
            <a:t>                    5) Any additional information that will assist the committee in making an informed decision</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Community Caring Committee will notify the responsible party within 5 working days of the final determination.</a:t>
          </a:r>
        </a:p>
        <a:p>
          <a:pPr algn="l" rtl="0">
            <a:defRPr sz="1000"/>
          </a:pPr>
          <a:endParaRPr lang="en-US" sz="1000" b="0" i="0" u="none" strike="noStrike" baseline="0">
            <a:solidFill>
              <a:srgbClr val="000000"/>
            </a:solidFill>
            <a:latin typeface="Arial"/>
            <a:cs typeface="Arial"/>
          </a:endParaRPr>
        </a:p>
      </xdr:txBody>
    </xdr:sp>
    <xdr:clientData/>
  </xdr:twoCellAnchor>
  <xdr:twoCellAnchor editAs="oneCell">
    <xdr:from>
      <xdr:col>0</xdr:col>
      <xdr:colOff>16</xdr:colOff>
      <xdr:row>0</xdr:row>
      <xdr:rowOff>31752</xdr:rowOff>
    </xdr:from>
    <xdr:to>
      <xdr:col>6</xdr:col>
      <xdr:colOff>48911</xdr:colOff>
      <xdr:row>3</xdr:row>
      <xdr:rowOff>142877</xdr:rowOff>
    </xdr:to>
    <xdr:pic>
      <xdr:nvPicPr>
        <xdr:cNvPr id="4" name="Picture 3" descr="Text&#10;&#10;Description automatically generated">
          <a:extLst>
            <a:ext uri="{FF2B5EF4-FFF2-40B4-BE49-F238E27FC236}">
              <a16:creationId xmlns:a16="http://schemas.microsoft.com/office/drawing/2014/main" id="{6A763A62-DAF8-4FA7-9BA2-B783A306C0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 y="31752"/>
          <a:ext cx="2609532" cy="768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230187</xdr:rowOff>
    </xdr:from>
    <xdr:to>
      <xdr:col>7</xdr:col>
      <xdr:colOff>2215</xdr:colOff>
      <xdr:row>13</xdr:row>
      <xdr:rowOff>79374</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493395" y="801687"/>
          <a:ext cx="6422383" cy="150812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100" b="0" i="0" u="none" strike="noStrike" baseline="0">
              <a:solidFill>
                <a:srgbClr val="000000"/>
              </a:solidFill>
              <a:latin typeface="Arial"/>
              <a:cs typeface="Arial"/>
            </a:rPr>
            <a:t>Linton Regional Medical Center has an assistance program called "Community Caring" which is a charity program for people who cannot afford to pay for their healthcare. The committee is comprised of the Chief Financial Officer and Hospital Business Manager .   This committee meets on an "as needed"  basis to review the application to determine eligibility.  The facility and patient responsibility is determineded using the current poverty guidelines as listed in the Federal Register at http://aspe.hhs.gov/poverty/fedreg.htm. and the current determination guidelines are as listed below.   The final determination is forwarded to the Chief Executive Officer for approval and the patient or resonsible party is notified by mail.  </a:t>
          </a:r>
        </a:p>
      </xdr:txBody>
    </xdr:sp>
    <xdr:clientData/>
  </xdr:twoCellAnchor>
  <xdr:twoCellAnchor>
    <xdr:from>
      <xdr:col>0</xdr:col>
      <xdr:colOff>7620</xdr:colOff>
      <xdr:row>28</xdr:row>
      <xdr:rowOff>7619</xdr:rowOff>
    </xdr:from>
    <xdr:to>
      <xdr:col>6</xdr:col>
      <xdr:colOff>785813</xdr:colOff>
      <xdr:row>38</xdr:row>
      <xdr:rowOff>15874</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523558" y="5373369"/>
          <a:ext cx="6374130" cy="159575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100" b="1" i="0" u="none" strike="noStrike" baseline="0">
              <a:solidFill>
                <a:srgbClr val="000000"/>
              </a:solidFill>
              <a:latin typeface="Arial"/>
              <a:cs typeface="Arial"/>
            </a:rPr>
            <a:t>Community Caring Program approval requires the responsible party to supply the following information:</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1) Current bank statements x 3 months or</a:t>
          </a:r>
        </a:p>
        <a:p>
          <a:pPr algn="l" rtl="0">
            <a:defRPr sz="1000"/>
          </a:pPr>
          <a:r>
            <a:rPr lang="en-US" sz="1000" b="0" i="0" u="none" strike="noStrike" baseline="0">
              <a:solidFill>
                <a:srgbClr val="000000"/>
              </a:solidFill>
              <a:latin typeface="Arial"/>
              <a:cs typeface="Arial"/>
            </a:rPr>
            <a:t>                    2) Current income verfication x 3 months or</a:t>
          </a:r>
        </a:p>
        <a:p>
          <a:pPr algn="l" rtl="0">
            <a:defRPr sz="1000"/>
          </a:pPr>
          <a:r>
            <a:rPr lang="en-US" sz="1000" b="0" i="0" u="none" strike="noStrike" baseline="0">
              <a:solidFill>
                <a:srgbClr val="000000"/>
              </a:solidFill>
              <a:latin typeface="Arial"/>
              <a:cs typeface="Arial"/>
            </a:rPr>
            <a:t>                    3) Current tax return</a:t>
          </a:r>
        </a:p>
        <a:p>
          <a:pPr algn="l" rtl="0">
            <a:defRPr sz="1000"/>
          </a:pPr>
          <a:r>
            <a:rPr lang="en-US" sz="1000" b="0" i="0" u="none" strike="noStrike" baseline="0">
              <a:solidFill>
                <a:srgbClr val="000000"/>
              </a:solidFill>
              <a:latin typeface="Arial"/>
              <a:cs typeface="Arial"/>
            </a:rPr>
            <a:t>                    4) Completed Community Caring Program Application </a:t>
          </a:r>
        </a:p>
        <a:p>
          <a:pPr algn="l" rtl="0">
            <a:defRPr sz="1000"/>
          </a:pPr>
          <a:r>
            <a:rPr lang="en-US" sz="1000" b="0" i="0" u="none" strike="noStrike" baseline="0">
              <a:solidFill>
                <a:srgbClr val="000000"/>
              </a:solidFill>
              <a:latin typeface="Arial"/>
              <a:cs typeface="Arial"/>
            </a:rPr>
            <a:t>                    5) Any additional information that will assist the committee in making an informed decision</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Community Caring Committee will notify the responsible party within 5 working days of the final determination.</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editAs="oneCell">
    <xdr:from>
      <xdr:col>0</xdr:col>
      <xdr:colOff>16</xdr:colOff>
      <xdr:row>0</xdr:row>
      <xdr:rowOff>31752</xdr:rowOff>
    </xdr:from>
    <xdr:to>
      <xdr:col>2</xdr:col>
      <xdr:colOff>866473</xdr:colOff>
      <xdr:row>3</xdr:row>
      <xdr:rowOff>142877</xdr:rowOff>
    </xdr:to>
    <xdr:pic>
      <xdr:nvPicPr>
        <xdr:cNvPr id="5" name="Picture 4" descr="Text&#10;&#10;Description automatically generated">
          <a:extLst>
            <a:ext uri="{FF2B5EF4-FFF2-40B4-BE49-F238E27FC236}">
              <a16:creationId xmlns:a16="http://schemas.microsoft.com/office/drawing/2014/main" id="{ED2D38F7-8AD2-42C9-8CC1-5EFAFF470D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5954" y="31752"/>
          <a:ext cx="2604770" cy="762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5"/>
  <sheetViews>
    <sheetView tabSelected="1" zoomScale="115" zoomScaleNormal="115" workbookViewId="0">
      <selection activeCell="U15" sqref="U15"/>
    </sheetView>
  </sheetViews>
  <sheetFormatPr defaultRowHeight="12.75" x14ac:dyDescent="0.2"/>
  <cols>
    <col min="1" max="1" width="12" style="34" customWidth="1"/>
    <col min="2" max="2" width="4.140625" style="34" customWidth="1"/>
    <col min="3" max="3" width="1.7109375" style="34" customWidth="1"/>
    <col min="4" max="5" width="9.42578125" style="34" customWidth="1"/>
    <col min="6" max="6" width="1.7109375" style="34" customWidth="1"/>
    <col min="7" max="8" width="9.42578125" style="34" customWidth="1"/>
    <col min="9" max="9" width="1.7109375" style="34" customWidth="1"/>
    <col min="10" max="11" width="9.42578125" style="34" customWidth="1"/>
    <col min="12" max="12" width="1.7109375" style="34" customWidth="1"/>
    <col min="13" max="14" width="9.42578125" style="34" customWidth="1"/>
    <col min="15" max="15" width="1.7109375" style="34" customWidth="1"/>
    <col min="16" max="16" width="9.42578125" style="34" customWidth="1"/>
    <col min="17" max="17" width="9.5703125" style="34" customWidth="1"/>
    <col min="18" max="16384" width="9.140625" style="34"/>
  </cols>
  <sheetData>
    <row r="1" spans="1:19" ht="15.75" x14ac:dyDescent="0.25">
      <c r="M1" s="61" t="s">
        <v>15</v>
      </c>
      <c r="N1" s="61"/>
      <c r="O1" s="61"/>
      <c r="P1" s="61"/>
      <c r="Q1" s="61"/>
    </row>
    <row r="2" spans="1:19" ht="15.75" customHeight="1" x14ac:dyDescent="0.2">
      <c r="M2" s="62" t="s">
        <v>16</v>
      </c>
      <c r="N2" s="62"/>
      <c r="O2" s="62"/>
      <c r="P2" s="62"/>
      <c r="Q2" s="62"/>
    </row>
    <row r="3" spans="1:19" ht="20.25" x14ac:dyDescent="0.3">
      <c r="A3" s="36"/>
      <c r="B3" s="36"/>
      <c r="C3" s="36"/>
      <c r="D3" s="36"/>
      <c r="E3" s="36"/>
      <c r="F3" s="36"/>
      <c r="G3" s="36"/>
      <c r="H3" s="36"/>
      <c r="I3" s="36"/>
      <c r="J3" s="36"/>
      <c r="K3" s="36"/>
      <c r="L3" s="36"/>
      <c r="M3" s="62" t="s">
        <v>19</v>
      </c>
      <c r="N3" s="62"/>
      <c r="O3" s="62"/>
      <c r="P3" s="62"/>
      <c r="Q3" s="62"/>
    </row>
    <row r="4" spans="1:19" ht="18" x14ac:dyDescent="0.25">
      <c r="A4" s="37"/>
      <c r="B4" s="37"/>
      <c r="C4" s="37"/>
      <c r="D4" s="37"/>
      <c r="E4" s="37"/>
      <c r="F4" s="37"/>
      <c r="G4" s="37"/>
      <c r="H4" s="37"/>
      <c r="I4" s="37"/>
      <c r="J4" s="37"/>
      <c r="K4" s="37"/>
      <c r="L4" s="37"/>
      <c r="M4" s="62" t="s">
        <v>63</v>
      </c>
      <c r="N4" s="62"/>
      <c r="O4" s="62"/>
      <c r="P4" s="62"/>
      <c r="Q4" s="62"/>
      <c r="R4" s="38"/>
    </row>
    <row r="5" spans="1:19" ht="15.75" x14ac:dyDescent="0.2">
      <c r="A5" s="39"/>
      <c r="B5" s="24"/>
      <c r="C5" s="24"/>
      <c r="D5" s="24"/>
      <c r="E5" s="24"/>
      <c r="F5" s="24"/>
      <c r="G5" s="24"/>
      <c r="H5" s="24"/>
      <c r="I5" s="24"/>
      <c r="J5" s="24"/>
      <c r="K5" s="24"/>
      <c r="L5" s="24"/>
      <c r="M5" s="35" t="s">
        <v>17</v>
      </c>
      <c r="N5" s="35"/>
      <c r="O5" s="35"/>
    </row>
    <row r="6" spans="1:19" ht="15.75" x14ac:dyDescent="0.2">
      <c r="A6" s="40" t="s">
        <v>2</v>
      </c>
      <c r="M6" s="35" t="s">
        <v>18</v>
      </c>
      <c r="N6" s="35"/>
      <c r="O6" s="35"/>
      <c r="S6" s="24"/>
    </row>
    <row r="7" spans="1:19" x14ac:dyDescent="0.2">
      <c r="A7" s="40"/>
      <c r="P7" s="24"/>
      <c r="Q7" s="24"/>
    </row>
    <row r="8" spans="1:19" x14ac:dyDescent="0.2">
      <c r="A8" s="40"/>
      <c r="P8" s="24"/>
      <c r="Q8" s="24"/>
    </row>
    <row r="9" spans="1:19" x14ac:dyDescent="0.2">
      <c r="A9" s="40"/>
      <c r="P9" s="24"/>
      <c r="Q9" s="24"/>
    </row>
    <row r="10" spans="1:19" x14ac:dyDescent="0.2">
      <c r="A10" s="40"/>
      <c r="P10" s="24"/>
      <c r="Q10" s="24"/>
    </row>
    <row r="11" spans="1:19" x14ac:dyDescent="0.2">
      <c r="A11" s="24"/>
      <c r="B11" s="24"/>
      <c r="C11" s="24"/>
      <c r="D11" s="24"/>
      <c r="E11" s="24"/>
      <c r="F11" s="24"/>
      <c r="G11" s="24"/>
      <c r="H11" s="24"/>
      <c r="I11" s="24"/>
      <c r="J11" s="24"/>
      <c r="K11" s="24"/>
      <c r="L11" s="24"/>
      <c r="M11" s="24"/>
      <c r="N11" s="24"/>
      <c r="O11" s="24"/>
      <c r="P11" s="24"/>
      <c r="Q11" s="24"/>
    </row>
    <row r="12" spans="1:19" ht="18" x14ac:dyDescent="0.25">
      <c r="A12" s="63" t="s">
        <v>64</v>
      </c>
      <c r="B12" s="63"/>
      <c r="C12" s="63"/>
      <c r="D12" s="63"/>
      <c r="E12" s="63"/>
      <c r="F12" s="63"/>
      <c r="G12" s="63"/>
      <c r="H12" s="63"/>
      <c r="I12" s="63"/>
      <c r="J12" s="63"/>
      <c r="K12" s="63"/>
      <c r="L12" s="63"/>
      <c r="M12" s="63"/>
      <c r="N12" s="63"/>
      <c r="O12" s="63"/>
      <c r="P12" s="63"/>
      <c r="Q12" s="63"/>
    </row>
    <row r="13" spans="1:19" ht="13.5" thickBot="1" x14ac:dyDescent="0.25">
      <c r="A13" s="60" t="s">
        <v>1</v>
      </c>
      <c r="B13" s="60"/>
      <c r="C13" s="60"/>
      <c r="D13" s="60"/>
      <c r="E13" s="60"/>
      <c r="F13" s="60"/>
      <c r="G13" s="60"/>
      <c r="H13" s="60"/>
      <c r="I13" s="60"/>
      <c r="J13" s="60"/>
      <c r="K13" s="60"/>
      <c r="L13" s="60"/>
      <c r="M13" s="60"/>
      <c r="N13" s="60"/>
      <c r="O13" s="60"/>
      <c r="P13" s="60"/>
      <c r="Q13" s="60"/>
    </row>
    <row r="14" spans="1:19" ht="28.5" customHeight="1" thickBot="1" x14ac:dyDescent="0.25">
      <c r="A14" s="4" t="s">
        <v>5</v>
      </c>
      <c r="B14" s="54" t="s">
        <v>6</v>
      </c>
      <c r="C14" s="55"/>
      <c r="D14" s="56"/>
      <c r="E14" s="45">
        <v>1.25</v>
      </c>
      <c r="F14" s="46"/>
      <c r="G14" s="47"/>
      <c r="H14" s="45">
        <v>1.5</v>
      </c>
      <c r="I14" s="46"/>
      <c r="J14" s="47"/>
      <c r="K14" s="45">
        <v>1.75</v>
      </c>
      <c r="L14" s="46"/>
      <c r="M14" s="47"/>
      <c r="N14" s="45">
        <v>2</v>
      </c>
      <c r="O14" s="46"/>
      <c r="P14" s="47"/>
      <c r="Q14" s="7" t="s">
        <v>7</v>
      </c>
    </row>
    <row r="15" spans="1:19" ht="17.25" customHeight="1" thickBot="1" x14ac:dyDescent="0.25">
      <c r="A15" s="8" t="s">
        <v>0</v>
      </c>
      <c r="B15" s="57" t="s">
        <v>14</v>
      </c>
      <c r="C15" s="58"/>
      <c r="D15" s="59"/>
      <c r="E15" s="48" t="s">
        <v>8</v>
      </c>
      <c r="F15" s="49"/>
      <c r="G15" s="50"/>
      <c r="H15" s="48" t="s">
        <v>9</v>
      </c>
      <c r="I15" s="49"/>
      <c r="J15" s="50"/>
      <c r="K15" s="48" t="s">
        <v>10</v>
      </c>
      <c r="L15" s="49"/>
      <c r="M15" s="50"/>
      <c r="N15" s="48" t="s">
        <v>11</v>
      </c>
      <c r="O15" s="49"/>
      <c r="P15" s="50"/>
      <c r="Q15" s="44" t="s">
        <v>12</v>
      </c>
    </row>
    <row r="16" spans="1:19" x14ac:dyDescent="0.2">
      <c r="A16" s="10">
        <v>1</v>
      </c>
      <c r="B16" s="25">
        <v>0</v>
      </c>
      <c r="C16" s="26" t="s">
        <v>62</v>
      </c>
      <c r="D16" s="27">
        <v>15650</v>
      </c>
      <c r="E16" s="26">
        <v>15651</v>
      </c>
      <c r="F16" s="26" t="s">
        <v>62</v>
      </c>
      <c r="G16" s="27">
        <v>19562.5</v>
      </c>
      <c r="H16" s="26">
        <f>G16+1</f>
        <v>19563.5</v>
      </c>
      <c r="I16" s="26" t="s">
        <v>62</v>
      </c>
      <c r="J16" s="27">
        <f>ROUND($D16*H$14,0)</f>
        <v>23475</v>
      </c>
      <c r="K16" s="26">
        <f>J16+1</f>
        <v>23476</v>
      </c>
      <c r="L16" s="26" t="s">
        <v>62</v>
      </c>
      <c r="M16" s="27">
        <f>ROUND($D16*K$14,0)</f>
        <v>27388</v>
      </c>
      <c r="N16" s="26">
        <f>M16+1</f>
        <v>27389</v>
      </c>
      <c r="O16" s="26" t="s">
        <v>62</v>
      </c>
      <c r="P16" s="26">
        <f>ROUND($D16*N$14,0)</f>
        <v>31300</v>
      </c>
      <c r="Q16" s="28">
        <f>P16+1</f>
        <v>31301</v>
      </c>
    </row>
    <row r="17" spans="1:17" x14ac:dyDescent="0.2">
      <c r="A17" s="10">
        <v>2</v>
      </c>
      <c r="B17" s="29">
        <v>0</v>
      </c>
      <c r="C17" s="30" t="s">
        <v>62</v>
      </c>
      <c r="D17" s="31">
        <v>21150</v>
      </c>
      <c r="E17" s="30">
        <f t="shared" ref="E17:E23" si="0">D17+1</f>
        <v>21151</v>
      </c>
      <c r="F17" s="30" t="s">
        <v>62</v>
      </c>
      <c r="G17" s="31">
        <f t="shared" ref="G17:G23" si="1">ROUND($D17*E$14,0)</f>
        <v>26438</v>
      </c>
      <c r="H17" s="30">
        <f t="shared" ref="H17:H23" si="2">G17+1</f>
        <v>26439</v>
      </c>
      <c r="I17" s="30" t="s">
        <v>62</v>
      </c>
      <c r="J17" s="31">
        <f t="shared" ref="J17:J23" si="3">ROUND($D17*H$14,0)</f>
        <v>31725</v>
      </c>
      <c r="K17" s="30">
        <f t="shared" ref="K17:K23" si="4">J17+1</f>
        <v>31726</v>
      </c>
      <c r="L17" s="30" t="s">
        <v>62</v>
      </c>
      <c r="M17" s="31">
        <f t="shared" ref="M17:M23" si="5">ROUND($D17*K$14,0)</f>
        <v>37013</v>
      </c>
      <c r="N17" s="30">
        <f t="shared" ref="N17:N23" si="6">M17+1</f>
        <v>37014</v>
      </c>
      <c r="O17" s="30" t="s">
        <v>62</v>
      </c>
      <c r="P17" s="30">
        <f t="shared" ref="P17:P23" si="7">ROUND($D17*N$14,0)</f>
        <v>42300</v>
      </c>
      <c r="Q17" s="32">
        <f t="shared" ref="Q17:Q23" si="8">P17+1</f>
        <v>42301</v>
      </c>
    </row>
    <row r="18" spans="1:17" x14ac:dyDescent="0.2">
      <c r="A18" s="10">
        <v>3</v>
      </c>
      <c r="B18" s="29">
        <v>0</v>
      </c>
      <c r="C18" s="30" t="s">
        <v>62</v>
      </c>
      <c r="D18" s="31">
        <v>26650</v>
      </c>
      <c r="E18" s="30">
        <f t="shared" si="0"/>
        <v>26651</v>
      </c>
      <c r="F18" s="30" t="s">
        <v>62</v>
      </c>
      <c r="G18" s="31">
        <f t="shared" si="1"/>
        <v>33313</v>
      </c>
      <c r="H18" s="30">
        <f t="shared" si="2"/>
        <v>33314</v>
      </c>
      <c r="I18" s="30" t="s">
        <v>62</v>
      </c>
      <c r="J18" s="31">
        <f t="shared" si="3"/>
        <v>39975</v>
      </c>
      <c r="K18" s="30">
        <f t="shared" si="4"/>
        <v>39976</v>
      </c>
      <c r="L18" s="30" t="s">
        <v>62</v>
      </c>
      <c r="M18" s="31">
        <f t="shared" si="5"/>
        <v>46638</v>
      </c>
      <c r="N18" s="30">
        <f t="shared" si="6"/>
        <v>46639</v>
      </c>
      <c r="O18" s="30" t="s">
        <v>62</v>
      </c>
      <c r="P18" s="30">
        <f t="shared" si="7"/>
        <v>53300</v>
      </c>
      <c r="Q18" s="32">
        <f t="shared" si="8"/>
        <v>53301</v>
      </c>
    </row>
    <row r="19" spans="1:17" x14ac:dyDescent="0.2">
      <c r="A19" s="10">
        <v>4</v>
      </c>
      <c r="B19" s="29">
        <v>0</v>
      </c>
      <c r="C19" s="30" t="s">
        <v>62</v>
      </c>
      <c r="D19" s="31">
        <v>32150</v>
      </c>
      <c r="E19" s="30">
        <f t="shared" si="0"/>
        <v>32151</v>
      </c>
      <c r="F19" s="30" t="s">
        <v>62</v>
      </c>
      <c r="G19" s="31">
        <f t="shared" si="1"/>
        <v>40188</v>
      </c>
      <c r="H19" s="30">
        <f t="shared" si="2"/>
        <v>40189</v>
      </c>
      <c r="I19" s="30" t="s">
        <v>62</v>
      </c>
      <c r="J19" s="31">
        <f t="shared" si="3"/>
        <v>48225</v>
      </c>
      <c r="K19" s="30">
        <f t="shared" si="4"/>
        <v>48226</v>
      </c>
      <c r="L19" s="30" t="s">
        <v>62</v>
      </c>
      <c r="M19" s="31">
        <f t="shared" si="5"/>
        <v>56263</v>
      </c>
      <c r="N19" s="30">
        <f t="shared" si="6"/>
        <v>56264</v>
      </c>
      <c r="O19" s="30" t="s">
        <v>62</v>
      </c>
      <c r="P19" s="30">
        <f t="shared" si="7"/>
        <v>64300</v>
      </c>
      <c r="Q19" s="32">
        <f t="shared" si="8"/>
        <v>64301</v>
      </c>
    </row>
    <row r="20" spans="1:17" x14ac:dyDescent="0.2">
      <c r="A20" s="10">
        <v>5</v>
      </c>
      <c r="B20" s="29">
        <v>0</v>
      </c>
      <c r="C20" s="30" t="s">
        <v>62</v>
      </c>
      <c r="D20" s="31">
        <v>37650</v>
      </c>
      <c r="E20" s="30">
        <f t="shared" si="0"/>
        <v>37651</v>
      </c>
      <c r="F20" s="30" t="s">
        <v>62</v>
      </c>
      <c r="G20" s="31">
        <f t="shared" si="1"/>
        <v>47063</v>
      </c>
      <c r="H20" s="30">
        <f t="shared" si="2"/>
        <v>47064</v>
      </c>
      <c r="I20" s="30" t="s">
        <v>62</v>
      </c>
      <c r="J20" s="31">
        <f t="shared" si="3"/>
        <v>56475</v>
      </c>
      <c r="K20" s="30">
        <f t="shared" si="4"/>
        <v>56476</v>
      </c>
      <c r="L20" s="30" t="s">
        <v>62</v>
      </c>
      <c r="M20" s="31">
        <f t="shared" si="5"/>
        <v>65888</v>
      </c>
      <c r="N20" s="30">
        <f t="shared" si="6"/>
        <v>65889</v>
      </c>
      <c r="O20" s="30" t="s">
        <v>62</v>
      </c>
      <c r="P20" s="30">
        <f t="shared" si="7"/>
        <v>75300</v>
      </c>
      <c r="Q20" s="32">
        <f t="shared" si="8"/>
        <v>75301</v>
      </c>
    </row>
    <row r="21" spans="1:17" x14ac:dyDescent="0.2">
      <c r="A21" s="10">
        <v>6</v>
      </c>
      <c r="B21" s="29">
        <v>0</v>
      </c>
      <c r="C21" s="30" t="s">
        <v>62</v>
      </c>
      <c r="D21" s="31">
        <v>43150</v>
      </c>
      <c r="E21" s="30">
        <f t="shared" si="0"/>
        <v>43151</v>
      </c>
      <c r="F21" s="30" t="s">
        <v>62</v>
      </c>
      <c r="G21" s="31">
        <f t="shared" si="1"/>
        <v>53938</v>
      </c>
      <c r="H21" s="30">
        <f t="shared" si="2"/>
        <v>53939</v>
      </c>
      <c r="I21" s="30" t="s">
        <v>62</v>
      </c>
      <c r="J21" s="31">
        <f t="shared" si="3"/>
        <v>64725</v>
      </c>
      <c r="K21" s="30">
        <f t="shared" si="4"/>
        <v>64726</v>
      </c>
      <c r="L21" s="30" t="s">
        <v>62</v>
      </c>
      <c r="M21" s="31">
        <f t="shared" si="5"/>
        <v>75513</v>
      </c>
      <c r="N21" s="30">
        <f t="shared" si="6"/>
        <v>75514</v>
      </c>
      <c r="O21" s="30" t="s">
        <v>62</v>
      </c>
      <c r="P21" s="30">
        <f t="shared" si="7"/>
        <v>86300</v>
      </c>
      <c r="Q21" s="32">
        <f t="shared" si="8"/>
        <v>86301</v>
      </c>
    </row>
    <row r="22" spans="1:17" x14ac:dyDescent="0.2">
      <c r="A22" s="10">
        <v>7</v>
      </c>
      <c r="B22" s="29">
        <v>0</v>
      </c>
      <c r="C22" s="30" t="s">
        <v>62</v>
      </c>
      <c r="D22" s="31">
        <v>48650</v>
      </c>
      <c r="E22" s="30">
        <f t="shared" si="0"/>
        <v>48651</v>
      </c>
      <c r="F22" s="30" t="s">
        <v>62</v>
      </c>
      <c r="G22" s="31">
        <f t="shared" si="1"/>
        <v>60813</v>
      </c>
      <c r="H22" s="30">
        <f t="shared" si="2"/>
        <v>60814</v>
      </c>
      <c r="I22" s="30" t="s">
        <v>62</v>
      </c>
      <c r="J22" s="31">
        <f t="shared" si="3"/>
        <v>72975</v>
      </c>
      <c r="K22" s="30">
        <f t="shared" si="4"/>
        <v>72976</v>
      </c>
      <c r="L22" s="30" t="s">
        <v>62</v>
      </c>
      <c r="M22" s="31">
        <f t="shared" si="5"/>
        <v>85138</v>
      </c>
      <c r="N22" s="30">
        <f t="shared" si="6"/>
        <v>85139</v>
      </c>
      <c r="O22" s="30" t="s">
        <v>62</v>
      </c>
      <c r="P22" s="30">
        <f t="shared" si="7"/>
        <v>97300</v>
      </c>
      <c r="Q22" s="32">
        <f t="shared" si="8"/>
        <v>97301</v>
      </c>
    </row>
    <row r="23" spans="1:17" x14ac:dyDescent="0.2">
      <c r="A23" s="10">
        <v>8</v>
      </c>
      <c r="B23" s="29">
        <v>0</v>
      </c>
      <c r="C23" s="30" t="s">
        <v>62</v>
      </c>
      <c r="D23" s="31">
        <v>54150</v>
      </c>
      <c r="E23" s="30">
        <f t="shared" si="0"/>
        <v>54151</v>
      </c>
      <c r="F23" s="30" t="s">
        <v>62</v>
      </c>
      <c r="G23" s="31">
        <f t="shared" si="1"/>
        <v>67688</v>
      </c>
      <c r="H23" s="30">
        <f t="shared" si="2"/>
        <v>67689</v>
      </c>
      <c r="I23" s="30" t="s">
        <v>62</v>
      </c>
      <c r="J23" s="31">
        <f t="shared" si="3"/>
        <v>81225</v>
      </c>
      <c r="K23" s="30">
        <f t="shared" si="4"/>
        <v>81226</v>
      </c>
      <c r="L23" s="30" t="s">
        <v>62</v>
      </c>
      <c r="M23" s="31">
        <f t="shared" si="5"/>
        <v>94763</v>
      </c>
      <c r="N23" s="30">
        <f t="shared" si="6"/>
        <v>94764</v>
      </c>
      <c r="O23" s="30" t="s">
        <v>62</v>
      </c>
      <c r="P23" s="30">
        <f t="shared" si="7"/>
        <v>108300</v>
      </c>
      <c r="Q23" s="32">
        <f t="shared" si="8"/>
        <v>108301</v>
      </c>
    </row>
    <row r="24" spans="1:17" ht="39" thickBot="1" x14ac:dyDescent="0.25">
      <c r="A24" s="14" t="s">
        <v>4</v>
      </c>
      <c r="B24" s="51">
        <v>5380</v>
      </c>
      <c r="C24" s="52"/>
      <c r="D24" s="53"/>
      <c r="E24" s="52">
        <f>ROUND($B24*E$14,0)</f>
        <v>6725</v>
      </c>
      <c r="F24" s="52"/>
      <c r="G24" s="53"/>
      <c r="H24" s="52">
        <f>ROUND($B24*H$14,0)</f>
        <v>8070</v>
      </c>
      <c r="I24" s="52"/>
      <c r="J24" s="53"/>
      <c r="K24" s="52">
        <f>ROUND($B24*K$14,0)</f>
        <v>9415</v>
      </c>
      <c r="L24" s="52"/>
      <c r="M24" s="53"/>
      <c r="N24" s="52">
        <f>ROUND($B24*N$14,0)</f>
        <v>10760</v>
      </c>
      <c r="O24" s="52"/>
      <c r="P24" s="52"/>
      <c r="Q24" s="33">
        <f>N24+1</f>
        <v>10761</v>
      </c>
    </row>
    <row r="25" spans="1:17" x14ac:dyDescent="0.2">
      <c r="M25" s="41" t="s">
        <v>3</v>
      </c>
      <c r="N25" s="41"/>
      <c r="O25" s="41"/>
      <c r="P25" s="42" t="s">
        <v>13</v>
      </c>
      <c r="Q25" s="43">
        <v>45323</v>
      </c>
    </row>
  </sheetData>
  <mergeCells count="21">
    <mergeCell ref="A13:Q13"/>
    <mergeCell ref="M1:Q1"/>
    <mergeCell ref="M2:Q2"/>
    <mergeCell ref="M3:Q3"/>
    <mergeCell ref="M4:Q4"/>
    <mergeCell ref="A12:Q12"/>
    <mergeCell ref="K14:M14"/>
    <mergeCell ref="K15:M15"/>
    <mergeCell ref="N14:P14"/>
    <mergeCell ref="N15:P15"/>
    <mergeCell ref="B24:D24"/>
    <mergeCell ref="E24:G24"/>
    <mergeCell ref="H24:J24"/>
    <mergeCell ref="K24:M24"/>
    <mergeCell ref="N24:P24"/>
    <mergeCell ref="B14:D14"/>
    <mergeCell ref="B15:D15"/>
    <mergeCell ref="E14:G14"/>
    <mergeCell ref="E15:G15"/>
    <mergeCell ref="H14:J14"/>
    <mergeCell ref="H15:J15"/>
  </mergeCells>
  <pageMargins left="1" right="0.5" top="1" bottom="1" header="0.5" footer="0.5"/>
  <pageSetup scale="9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8"/>
  <sheetViews>
    <sheetView topLeftCell="A3" zoomScale="120" zoomScaleNormal="120" workbookViewId="0">
      <selection activeCell="D22" sqref="D22"/>
    </sheetView>
  </sheetViews>
  <sheetFormatPr defaultRowHeight="12.75" x14ac:dyDescent="0.2"/>
  <cols>
    <col min="1" max="1" width="11.5703125" customWidth="1"/>
    <col min="2" max="2" width="14.5703125" customWidth="1"/>
    <col min="3" max="3" width="13.85546875" customWidth="1"/>
    <col min="4" max="4" width="14.85546875" customWidth="1"/>
    <col min="5" max="5" width="14.28515625" customWidth="1"/>
    <col min="6" max="6" width="14.85546875" customWidth="1"/>
    <col min="7" max="7" width="12" customWidth="1"/>
  </cols>
  <sheetData>
    <row r="1" spans="1:9" ht="15.75" x14ac:dyDescent="0.25">
      <c r="E1" s="66" t="s">
        <v>15</v>
      </c>
      <c r="F1" s="66"/>
      <c r="G1" s="66"/>
    </row>
    <row r="2" spans="1:9" ht="15.75" customHeight="1" x14ac:dyDescent="0.2">
      <c r="E2" s="67" t="s">
        <v>16</v>
      </c>
      <c r="F2" s="67"/>
      <c r="G2" s="67"/>
    </row>
    <row r="3" spans="1:9" ht="20.25" x14ac:dyDescent="0.3">
      <c r="A3" s="19"/>
      <c r="B3" s="19"/>
      <c r="C3" s="19"/>
      <c r="D3" s="19"/>
      <c r="E3" s="67" t="s">
        <v>19</v>
      </c>
      <c r="F3" s="67"/>
      <c r="G3" s="67"/>
    </row>
    <row r="4" spans="1:9" ht="18" x14ac:dyDescent="0.25">
      <c r="A4" s="17"/>
      <c r="B4" s="17"/>
      <c r="C4" s="17"/>
      <c r="D4" s="17"/>
      <c r="E4" s="67" t="s">
        <v>20</v>
      </c>
      <c r="F4" s="67"/>
      <c r="G4" s="67"/>
      <c r="H4" s="20"/>
    </row>
    <row r="5" spans="1:9" ht="15.75" x14ac:dyDescent="0.2">
      <c r="A5" s="22"/>
      <c r="B5" s="1"/>
      <c r="C5" s="1"/>
      <c r="D5" s="1"/>
      <c r="E5" s="21" t="s">
        <v>17</v>
      </c>
    </row>
    <row r="6" spans="1:9" ht="15.75" x14ac:dyDescent="0.2">
      <c r="A6" s="23" t="s">
        <v>2</v>
      </c>
      <c r="E6" s="21" t="s">
        <v>18</v>
      </c>
      <c r="I6" s="1"/>
    </row>
    <row r="7" spans="1:9" x14ac:dyDescent="0.2">
      <c r="A7" s="23"/>
      <c r="F7" s="1"/>
      <c r="G7" s="1"/>
    </row>
    <row r="8" spans="1:9" x14ac:dyDescent="0.2">
      <c r="A8" s="23"/>
      <c r="F8" s="1"/>
      <c r="G8" s="1"/>
    </row>
    <row r="9" spans="1:9" x14ac:dyDescent="0.2">
      <c r="A9" s="23"/>
      <c r="F9" s="1"/>
      <c r="G9" s="1"/>
    </row>
    <row r="10" spans="1:9" x14ac:dyDescent="0.2">
      <c r="A10" s="23"/>
      <c r="F10" s="1"/>
      <c r="G10" s="1"/>
    </row>
    <row r="11" spans="1:9" x14ac:dyDescent="0.2">
      <c r="A11" s="23"/>
      <c r="F11" s="1"/>
      <c r="G11" s="1"/>
    </row>
    <row r="12" spans="1:9" x14ac:dyDescent="0.2">
      <c r="A12" s="22"/>
      <c r="B12" s="1"/>
      <c r="C12" s="1"/>
      <c r="D12" s="1"/>
      <c r="E12" s="1"/>
      <c r="F12" s="1"/>
      <c r="G12" s="1"/>
    </row>
    <row r="13" spans="1:9" x14ac:dyDescent="0.2">
      <c r="A13" s="22"/>
      <c r="B13" s="1"/>
      <c r="C13" s="1"/>
      <c r="D13" s="1"/>
      <c r="E13" s="1"/>
      <c r="F13" s="1"/>
      <c r="G13" s="1"/>
    </row>
    <row r="14" spans="1:9" x14ac:dyDescent="0.2">
      <c r="A14" s="1"/>
      <c r="B14" s="1"/>
      <c r="C14" s="1"/>
      <c r="D14" s="1"/>
      <c r="E14" s="1"/>
      <c r="F14" s="1"/>
      <c r="G14" s="1"/>
    </row>
    <row r="15" spans="1:9" ht="18" x14ac:dyDescent="0.25">
      <c r="A15" s="64" t="s">
        <v>21</v>
      </c>
      <c r="B15" s="64"/>
      <c r="C15" s="64"/>
      <c r="D15" s="64"/>
      <c r="E15" s="64"/>
      <c r="F15" s="64"/>
      <c r="G15" s="64"/>
    </row>
    <row r="16" spans="1:9" ht="13.5" thickBot="1" x14ac:dyDescent="0.25">
      <c r="A16" s="65" t="s">
        <v>1</v>
      </c>
      <c r="B16" s="65"/>
      <c r="C16" s="65"/>
      <c r="D16" s="65"/>
      <c r="E16" s="65"/>
      <c r="F16" s="65"/>
      <c r="G16" s="65"/>
    </row>
    <row r="17" spans="1:7" ht="28.5" customHeight="1" thickBot="1" x14ac:dyDescent="0.25">
      <c r="A17" s="4" t="s">
        <v>5</v>
      </c>
      <c r="B17" s="5" t="s">
        <v>6</v>
      </c>
      <c r="C17" s="6">
        <v>1.25</v>
      </c>
      <c r="D17" s="6">
        <v>1.5</v>
      </c>
      <c r="E17" s="6">
        <v>1.75</v>
      </c>
      <c r="F17" s="6">
        <v>2</v>
      </c>
      <c r="G17" s="7" t="s">
        <v>7</v>
      </c>
    </row>
    <row r="18" spans="1:7" ht="17.25" customHeight="1" thickBot="1" x14ac:dyDescent="0.25">
      <c r="A18" s="8" t="s">
        <v>0</v>
      </c>
      <c r="B18" s="18" t="s">
        <v>14</v>
      </c>
      <c r="C18" s="9" t="s">
        <v>8</v>
      </c>
      <c r="D18" s="9" t="s">
        <v>9</v>
      </c>
      <c r="E18" s="9" t="s">
        <v>10</v>
      </c>
      <c r="F18" s="9" t="s">
        <v>11</v>
      </c>
      <c r="G18" s="9" t="s">
        <v>12</v>
      </c>
    </row>
    <row r="19" spans="1:7" x14ac:dyDescent="0.2">
      <c r="A19" s="10">
        <v>1</v>
      </c>
      <c r="B19" s="11" t="s">
        <v>22</v>
      </c>
      <c r="C19" s="11" t="s">
        <v>23</v>
      </c>
      <c r="D19" s="11" t="s">
        <v>24</v>
      </c>
      <c r="E19" s="11" t="s">
        <v>25</v>
      </c>
      <c r="F19" s="12" t="s">
        <v>26</v>
      </c>
      <c r="G19" s="13">
        <v>29161</v>
      </c>
    </row>
    <row r="20" spans="1:7" x14ac:dyDescent="0.2">
      <c r="A20" s="10">
        <v>2</v>
      </c>
      <c r="B20" s="11" t="s">
        <v>27</v>
      </c>
      <c r="C20" s="11" t="s">
        <v>61</v>
      </c>
      <c r="D20" s="11" t="s">
        <v>28</v>
      </c>
      <c r="E20" s="11" t="s">
        <v>29</v>
      </c>
      <c r="F20" s="11" t="s">
        <v>30</v>
      </c>
      <c r="G20" s="13">
        <v>39441</v>
      </c>
    </row>
    <row r="21" spans="1:7" x14ac:dyDescent="0.2">
      <c r="A21" s="10">
        <v>3</v>
      </c>
      <c r="B21" s="11" t="s">
        <v>31</v>
      </c>
      <c r="C21" s="11" t="s">
        <v>32</v>
      </c>
      <c r="D21" s="11" t="s">
        <v>33</v>
      </c>
      <c r="E21" s="11" t="s">
        <v>34</v>
      </c>
      <c r="F21" s="11" t="s">
        <v>35</v>
      </c>
      <c r="G21" s="13">
        <v>49721</v>
      </c>
    </row>
    <row r="22" spans="1:7" x14ac:dyDescent="0.2">
      <c r="A22" s="10">
        <v>4</v>
      </c>
      <c r="B22" s="11" t="s">
        <v>36</v>
      </c>
      <c r="C22" s="11" t="s">
        <v>37</v>
      </c>
      <c r="D22" s="11" t="s">
        <v>38</v>
      </c>
      <c r="E22" s="11" t="s">
        <v>39</v>
      </c>
      <c r="F22" s="11" t="s">
        <v>40</v>
      </c>
      <c r="G22" s="13">
        <v>60001</v>
      </c>
    </row>
    <row r="23" spans="1:7" x14ac:dyDescent="0.2">
      <c r="A23" s="10">
        <v>5</v>
      </c>
      <c r="B23" s="11" t="s">
        <v>41</v>
      </c>
      <c r="C23" s="11" t="s">
        <v>42</v>
      </c>
      <c r="D23" s="11" t="s">
        <v>43</v>
      </c>
      <c r="E23" s="11" t="s">
        <v>44</v>
      </c>
      <c r="F23" s="11" t="s">
        <v>45</v>
      </c>
      <c r="G23" s="13">
        <v>70281</v>
      </c>
    </row>
    <row r="24" spans="1:7" x14ac:dyDescent="0.2">
      <c r="A24" s="10">
        <v>6</v>
      </c>
      <c r="B24" s="11" t="s">
        <v>46</v>
      </c>
      <c r="C24" s="11" t="s">
        <v>47</v>
      </c>
      <c r="D24" s="11" t="s">
        <v>48</v>
      </c>
      <c r="E24" s="11" t="s">
        <v>49</v>
      </c>
      <c r="F24" s="11" t="s">
        <v>50</v>
      </c>
      <c r="G24" s="13">
        <v>80561</v>
      </c>
    </row>
    <row r="25" spans="1:7" x14ac:dyDescent="0.2">
      <c r="A25" s="10">
        <v>7</v>
      </c>
      <c r="B25" s="11" t="s">
        <v>51</v>
      </c>
      <c r="C25" s="11" t="s">
        <v>52</v>
      </c>
      <c r="D25" s="11" t="s">
        <v>53</v>
      </c>
      <c r="E25" s="11" t="s">
        <v>54</v>
      </c>
      <c r="F25" s="11" t="s">
        <v>55</v>
      </c>
      <c r="G25" s="13">
        <v>90841</v>
      </c>
    </row>
    <row r="26" spans="1:7" x14ac:dyDescent="0.2">
      <c r="A26" s="10">
        <v>8</v>
      </c>
      <c r="B26" s="11" t="s">
        <v>56</v>
      </c>
      <c r="C26" s="11" t="s">
        <v>57</v>
      </c>
      <c r="D26" s="11" t="s">
        <v>58</v>
      </c>
      <c r="E26" s="11" t="s">
        <v>59</v>
      </c>
      <c r="F26" s="11" t="s">
        <v>60</v>
      </c>
      <c r="G26" s="13">
        <v>101121</v>
      </c>
    </row>
    <row r="27" spans="1:7" ht="39" thickBot="1" x14ac:dyDescent="0.25">
      <c r="A27" s="14" t="s">
        <v>4</v>
      </c>
      <c r="B27" s="15">
        <v>5140</v>
      </c>
      <c r="C27" s="15">
        <v>6425</v>
      </c>
      <c r="D27" s="15">
        <v>7710</v>
      </c>
      <c r="E27" s="15">
        <v>8995</v>
      </c>
      <c r="F27" s="15">
        <v>10280</v>
      </c>
      <c r="G27" s="16">
        <v>10280</v>
      </c>
    </row>
    <row r="28" spans="1:7" x14ac:dyDescent="0.2">
      <c r="E28" s="2" t="s">
        <v>3</v>
      </c>
      <c r="F28" s="2" t="s">
        <v>13</v>
      </c>
      <c r="G28" s="3">
        <v>44593</v>
      </c>
    </row>
  </sheetData>
  <mergeCells count="6">
    <mergeCell ref="A15:G15"/>
    <mergeCell ref="A16:G16"/>
    <mergeCell ref="E1:G1"/>
    <mergeCell ref="E2:G2"/>
    <mergeCell ref="E3:G3"/>
    <mergeCell ref="E4:G4"/>
  </mergeCells>
  <phoneticPr fontId="1" type="noConversion"/>
  <pageMargins left="1" right="0.5" top="1" bottom="1" header="0.5" footer="0.5"/>
  <pageSetup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 (2)</vt:lpstr>
      <vt:lpstr>Sheet1</vt:lpstr>
      <vt:lpstr>Sheet1!Print_Area</vt:lpstr>
      <vt:lpstr>'Sheet1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BeverlyV</dc:creator>
  <cp:lastModifiedBy>Susan Meidinger</cp:lastModifiedBy>
  <cp:lastPrinted>2025-03-21T14:59:00Z</cp:lastPrinted>
  <dcterms:created xsi:type="dcterms:W3CDTF">2008-08-14T16:02:37Z</dcterms:created>
  <dcterms:modified xsi:type="dcterms:W3CDTF">2025-03-21T15:35:53Z</dcterms:modified>
</cp:coreProperties>
</file>